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kag\Desktop\ホームページ\京都医労連新ホームページ\"/>
    </mc:Choice>
  </mc:AlternateContent>
  <xr:revisionPtr revIDLastSave="0" documentId="8_{1A12F011-AC85-4934-970F-92B0E9A9CD86}" xr6:coauthVersionLast="47" xr6:coauthVersionMax="47" xr10:uidLastSave="{00000000-0000-0000-0000-000000000000}"/>
  <bookViews>
    <workbookView xWindow="-120" yWindow="-120" windowWidth="20730" windowHeight="11040" xr2:uid="{58C81E44-01AD-4043-BDF6-72B2C4393F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1" l="1"/>
  <c r="S30" i="1" s="1"/>
  <c r="I30" i="1"/>
  <c r="E30" i="1"/>
  <c r="W30" i="1" l="1"/>
  <c r="AC30" i="1" s="1"/>
</calcChain>
</file>

<file path=xl/sharedStrings.xml><?xml version="1.0" encoding="utf-8"?>
<sst xmlns="http://schemas.openxmlformats.org/spreadsheetml/2006/main" count="72" uniqueCount="56">
  <si>
    <t>職場の「めざすべき看護体制」ワークシート</t>
    <rPh sb="0" eb="2">
      <t>ショクバ</t>
    </rPh>
    <rPh sb="9" eb="11">
      <t>カンゴ</t>
    </rPh>
    <rPh sb="11" eb="13">
      <t>タイセイ</t>
    </rPh>
    <phoneticPr fontId="1"/>
  </si>
  <si>
    <t>今の人員</t>
    <rPh sb="0" eb="1">
      <t>イマ</t>
    </rPh>
    <rPh sb="2" eb="4">
      <t>ジンイン</t>
    </rPh>
    <phoneticPr fontId="1"/>
  </si>
  <si>
    <t>日勤</t>
    <rPh sb="0" eb="2">
      <t>ニッキン</t>
    </rPh>
    <phoneticPr fontId="1"/>
  </si>
  <si>
    <t>準夜</t>
    <rPh sb="0" eb="2">
      <t>ジュンヤ</t>
    </rPh>
    <phoneticPr fontId="1"/>
  </si>
  <si>
    <t>深夜</t>
    <rPh sb="0" eb="2">
      <t>シンヤ</t>
    </rPh>
    <phoneticPr fontId="1"/>
  </si>
  <si>
    <t>早出</t>
    <rPh sb="0" eb="2">
      <t>ハヤデ</t>
    </rPh>
    <phoneticPr fontId="1"/>
  </si>
  <si>
    <t>遅出</t>
    <rPh sb="0" eb="2">
      <t>オソデ</t>
    </rPh>
    <phoneticPr fontId="1"/>
  </si>
  <si>
    <t>人</t>
    <rPh sb="0" eb="1">
      <t>ニン</t>
    </rPh>
    <phoneticPr fontId="1"/>
  </si>
  <si>
    <t>私たちがやりたい看護
のために必要な人員</t>
    <rPh sb="0" eb="1">
      <t>ワタシ</t>
    </rPh>
    <rPh sb="8" eb="10">
      <t>カンゴ</t>
    </rPh>
    <rPh sb="15" eb="17">
      <t>ヒツヨウ</t>
    </rPh>
    <rPh sb="18" eb="20">
      <t>ジンイン</t>
    </rPh>
    <phoneticPr fontId="1"/>
  </si>
  <si>
    <t>勤務帯</t>
    <rPh sb="0" eb="3">
      <t>キンムタイ</t>
    </rPh>
    <phoneticPr fontId="1"/>
  </si>
  <si>
    <t>休日休暇</t>
    <rPh sb="0" eb="2">
      <t>キュウジツ</t>
    </rPh>
    <rPh sb="2" eb="4">
      <t>キュウカ</t>
    </rPh>
    <phoneticPr fontId="1"/>
  </si>
  <si>
    <t>日数</t>
    <rPh sb="0" eb="2">
      <t>ニッスウ</t>
    </rPh>
    <phoneticPr fontId="1"/>
  </si>
  <si>
    <t>年間合計</t>
    <rPh sb="0" eb="4">
      <t>ネンカンゴウケイ</t>
    </rPh>
    <phoneticPr fontId="1"/>
  </si>
  <si>
    <t>配置指数</t>
    <rPh sb="0" eb="4">
      <t>ハイチシスウ</t>
    </rPh>
    <phoneticPr fontId="1"/>
  </si>
  <si>
    <t>日曜日：52日、土曜日：53日</t>
    <rPh sb="8" eb="11">
      <t>ドヨウビ</t>
    </rPh>
    <rPh sb="14" eb="15">
      <t>ニチ</t>
    </rPh>
    <phoneticPr fontId="1"/>
  </si>
  <si>
    <t>祝祭日：16日（うち、土日と重なる日：1日）</t>
    <rPh sb="0" eb="3">
      <t>シュクサイジツ</t>
    </rPh>
    <rPh sb="6" eb="7">
      <t>ニチ</t>
    </rPh>
    <rPh sb="11" eb="13">
      <t>ドニチ</t>
    </rPh>
    <rPh sb="14" eb="15">
      <t>カサ</t>
    </rPh>
    <rPh sb="17" eb="18">
      <t>ヒ</t>
    </rPh>
    <rPh sb="20" eb="21">
      <t>ニチ</t>
    </rPh>
    <phoneticPr fontId="1"/>
  </si>
  <si>
    <t>夏季・
年末年始
休暇</t>
    <rPh sb="0" eb="2">
      <t>カキ</t>
    </rPh>
    <rPh sb="4" eb="6">
      <t>ネンマツ</t>
    </rPh>
    <rPh sb="6" eb="8">
      <t>ネンシ</t>
    </rPh>
    <rPh sb="9" eb="11">
      <t>キュウカ</t>
    </rPh>
    <phoneticPr fontId="1"/>
  </si>
  <si>
    <t>土日祝日</t>
    <rPh sb="0" eb="2">
      <t>ドニチ</t>
    </rPh>
    <rPh sb="2" eb="3">
      <t>シュク</t>
    </rPh>
    <rPh sb="3" eb="4">
      <t>ヒ</t>
    </rPh>
    <phoneticPr fontId="1"/>
  </si>
  <si>
    <t>ex.2022年の場合</t>
    <rPh sb="7" eb="8">
      <t>ネン</t>
    </rPh>
    <rPh sb="9" eb="11">
      <t>バアイ</t>
    </rPh>
    <phoneticPr fontId="1"/>
  </si>
  <si>
    <t>年末年始：2021.12.30～2022.1.3</t>
    <rPh sb="0" eb="4">
      <t>ネンマツネンシ</t>
    </rPh>
    <phoneticPr fontId="1"/>
  </si>
  <si>
    <t>ex.2022年の年末年始</t>
    <rPh sb="7" eb="8">
      <t>ネン</t>
    </rPh>
    <rPh sb="9" eb="13">
      <t>ネンマツネンシ</t>
    </rPh>
    <phoneticPr fontId="1"/>
  </si>
  <si>
    <t>うち、土日祝祭日と重なった日：2日</t>
    <rPh sb="3" eb="8">
      <t>ドニチシュクサイジツ</t>
    </rPh>
    <rPh sb="9" eb="10">
      <t>カサ</t>
    </rPh>
    <rPh sb="13" eb="14">
      <t>ヒ</t>
    </rPh>
    <rPh sb="16" eb="17">
      <t>ニチ</t>
    </rPh>
    <phoneticPr fontId="1"/>
  </si>
  <si>
    <t>「めざすべき看護体制」職場の配置人員</t>
    <rPh sb="6" eb="10">
      <t>カンゴタイセイ</t>
    </rPh>
    <rPh sb="11" eb="13">
      <t>ショクバ</t>
    </rPh>
    <rPh sb="14" eb="18">
      <t>ハイチジンイン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</si>
  <si>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</si>
  <si>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</si>
  <si>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</si>
  <si>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</si>
  <si>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</si>
  <si>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</si>
  <si>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</si>
  <si>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</si>
  <si>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</si>
  <si>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</si>
  <si>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sum</t>
    <phoneticPr fontId="1"/>
  </si>
  <si>
    <t>増員要求</t>
    <rPh sb="0" eb="4">
      <t>ゾウインヨウキュウ</t>
    </rPh>
    <phoneticPr fontId="1"/>
  </si>
  <si>
    <t>今の配置</t>
    <rPh sb="0" eb="1">
      <t>イマ</t>
    </rPh>
    <rPh sb="2" eb="4">
      <t>ハイチ</t>
    </rPh>
    <phoneticPr fontId="1"/>
  </si>
  <si>
    <t>③休日休暇の日数を、備考欄を参考に入力。</t>
    <rPh sb="1" eb="3">
      <t>キュウジツ</t>
    </rPh>
    <rPh sb="3" eb="5">
      <t>キュウカ</t>
    </rPh>
    <rPh sb="6" eb="8">
      <t>ニッスウ</t>
    </rPh>
    <rPh sb="10" eb="13">
      <t>ビコウラン</t>
    </rPh>
    <rPh sb="14" eb="16">
      <t>サンコウ</t>
    </rPh>
    <rPh sb="17" eb="19">
      <t>ニュウリョク</t>
    </rPh>
    <phoneticPr fontId="1"/>
  </si>
  <si>
    <t>　※日数を入力すると、「年間合計」「配置指数」と、「めざすべき看護体制」職場の配置人員が計算され表示されます。</t>
    <rPh sb="2" eb="4">
      <t>ニッスウ</t>
    </rPh>
    <rPh sb="12" eb="16">
      <t>ネンカンゴウケイ</t>
    </rPh>
    <rPh sb="18" eb="22">
      <t>ハイチシスウ</t>
    </rPh>
    <rPh sb="31" eb="35">
      <t>カンゴタイセイ</t>
    </rPh>
    <rPh sb="36" eb="38">
      <t>ショクバ</t>
    </rPh>
    <rPh sb="39" eb="43">
      <t>ハイチジンイン</t>
    </rPh>
    <rPh sb="44" eb="46">
      <t>ケイサン</t>
    </rPh>
    <rPh sb="48" eb="50">
      <t>ヒョウジ</t>
    </rPh>
    <phoneticPr fontId="1"/>
  </si>
  <si>
    <t>④「今の配置」欄に、現在の職場の配置人数を入力すると「増員要求」が計算され表示連れます。</t>
    <rPh sb="2" eb="3">
      <t>イマ</t>
    </rPh>
    <rPh sb="4" eb="6">
      <t>ハイチ</t>
    </rPh>
    <rPh sb="7" eb="8">
      <t>ラン</t>
    </rPh>
    <rPh sb="10" eb="12">
      <t>ゲンザイ</t>
    </rPh>
    <rPh sb="13" eb="15">
      <t>ショクバ</t>
    </rPh>
    <rPh sb="16" eb="20">
      <t>ハイチニンズウ</t>
    </rPh>
    <rPh sb="21" eb="23">
      <t>ニュウリョク</t>
    </rPh>
    <rPh sb="27" eb="31">
      <t>ゾウインヨウキュウ</t>
    </rPh>
    <rPh sb="33" eb="35">
      <t>ケイサン</t>
    </rPh>
    <rPh sb="37" eb="40">
      <t>ヒョウジツ</t>
    </rPh>
    <phoneticPr fontId="1"/>
  </si>
  <si>
    <t>①各勤務帯の「今の人員」a～eの空欄に、現状の日々の平均的な出勤人数を入力。（曜日によって出勤人数が違う場合、1週間の1日当たり平均人数でOK）</t>
    <rPh sb="1" eb="5">
      <t>カクキンムタイ</t>
    </rPh>
    <rPh sb="7" eb="8">
      <t>イマ</t>
    </rPh>
    <rPh sb="9" eb="11">
      <t>ジンイン</t>
    </rPh>
    <rPh sb="16" eb="18">
      <t>クウラン</t>
    </rPh>
    <rPh sb="20" eb="22">
      <t>ゲンジョウ</t>
    </rPh>
    <rPh sb="23" eb="25">
      <t>ヒビ</t>
    </rPh>
    <rPh sb="26" eb="29">
      <t>ヘイキンテキ</t>
    </rPh>
    <rPh sb="30" eb="34">
      <t>シュッキンニンズウ</t>
    </rPh>
    <rPh sb="35" eb="37">
      <t>ニュウリョク</t>
    </rPh>
    <rPh sb="39" eb="41">
      <t>ヨウビ</t>
    </rPh>
    <rPh sb="45" eb="49">
      <t>シュッキンニンズウ</t>
    </rPh>
    <rPh sb="50" eb="51">
      <t>チガ</t>
    </rPh>
    <rPh sb="52" eb="54">
      <t>バアイ</t>
    </rPh>
    <rPh sb="56" eb="58">
      <t>シュウカン</t>
    </rPh>
    <rPh sb="60" eb="62">
      <t>ニチア</t>
    </rPh>
    <rPh sb="64" eb="68">
      <t>ヘイキンニンズウ</t>
    </rPh>
    <phoneticPr fontId="1"/>
  </si>
  <si>
    <t>備考</t>
    <rPh sb="0" eb="2">
      <t>ビコウ</t>
    </rPh>
    <phoneticPr fontId="1"/>
  </si>
  <si>
    <t>➁各勤務帯の「私たちがやりたい看護」ができる出勤人数を、備考欄に記載された配置基準を参考に、A～Eの空欄に入力。</t>
    <rPh sb="1" eb="5">
      <t>カクキンムタイ</t>
    </rPh>
    <rPh sb="7" eb="8">
      <t>ワタシ</t>
    </rPh>
    <rPh sb="15" eb="17">
      <t>カンゴ</t>
    </rPh>
    <rPh sb="22" eb="26">
      <t>シュッキンニンズウ</t>
    </rPh>
    <rPh sb="28" eb="31">
      <t>ビコウラン</t>
    </rPh>
    <rPh sb="32" eb="34">
      <t>キサイ</t>
    </rPh>
    <rPh sb="37" eb="39">
      <t>ハイチ</t>
    </rPh>
    <rPh sb="39" eb="41">
      <t>キジュン</t>
    </rPh>
    <rPh sb="42" eb="44">
      <t>サンコウ</t>
    </rPh>
    <rPh sb="50" eb="52">
      <t>クウラン</t>
    </rPh>
    <rPh sb="53" eb="55">
      <t>ニュウリョク</t>
    </rPh>
    <phoneticPr fontId="1"/>
  </si>
  <si>
    <t>日本医労連「めざすべき看護体制」の配置基準</t>
    <rPh sb="0" eb="5">
      <t>ニホンイロウレン</t>
    </rPh>
    <rPh sb="11" eb="15">
      <t>カンゴタイセイ</t>
    </rPh>
    <rPh sb="17" eb="21">
      <t>ハイチキジュン</t>
    </rPh>
    <phoneticPr fontId="1"/>
  </si>
  <si>
    <t>＊国会で請願採択された人員基準（参議院/2007年）</t>
    <rPh sb="1" eb="3">
      <t>コッカイ</t>
    </rPh>
    <rPh sb="4" eb="6">
      <t>セイガン</t>
    </rPh>
    <rPh sb="6" eb="8">
      <t>サイタク</t>
    </rPh>
    <rPh sb="11" eb="13">
      <t>ジンイン</t>
    </rPh>
    <rPh sb="13" eb="15">
      <t>キジュン</t>
    </rPh>
    <rPh sb="16" eb="19">
      <t>サンギイン</t>
    </rPh>
    <rPh sb="24" eb="25">
      <t>ネン</t>
    </rPh>
    <phoneticPr fontId="1"/>
  </si>
  <si>
    <t>「日勤は、患者4人に看護師1人」</t>
    <rPh sb="1" eb="3">
      <t>ニッキン</t>
    </rPh>
    <rPh sb="5" eb="7">
      <t>カンジャ</t>
    </rPh>
    <rPh sb="8" eb="9">
      <t>ニン</t>
    </rPh>
    <rPh sb="10" eb="13">
      <t>カンゴシ</t>
    </rPh>
    <rPh sb="14" eb="15">
      <t>ニン</t>
    </rPh>
    <phoneticPr fontId="1"/>
  </si>
  <si>
    <t>「夜勤は、患者10人に看護師1人以上」</t>
    <rPh sb="1" eb="3">
      <t>ヤキン</t>
    </rPh>
    <rPh sb="5" eb="7">
      <t>カンジャ</t>
    </rPh>
    <rPh sb="9" eb="10">
      <t>ニン</t>
    </rPh>
    <rPh sb="11" eb="14">
      <t>カンゴシ</t>
    </rPh>
    <rPh sb="15" eb="18">
      <t>ニンイジョウ</t>
    </rPh>
    <phoneticPr fontId="1"/>
  </si>
  <si>
    <t>夜勤のための勤務免除</t>
    <rPh sb="0" eb="2">
      <t>ヤキン</t>
    </rPh>
    <rPh sb="6" eb="10">
      <t>キンムメンジョ</t>
    </rPh>
    <phoneticPr fontId="1"/>
  </si>
  <si>
    <t>権利休暇の完全取得</t>
    <rPh sb="0" eb="4">
      <t>ケンリキュウカ</t>
    </rPh>
    <rPh sb="5" eb="9">
      <t>カンゼンシュトク</t>
    </rPh>
    <phoneticPr fontId="1"/>
  </si>
  <si>
    <t>生休：13日</t>
    <rPh sb="0" eb="2">
      <t>セイキュウ</t>
    </rPh>
    <rPh sb="5" eb="6">
      <t>ニチ</t>
    </rPh>
    <phoneticPr fontId="1"/>
  </si>
  <si>
    <t>年休：20日</t>
    <rPh sb="0" eb="2">
      <t>ネンキュウ</t>
    </rPh>
    <rPh sb="5" eb="6">
      <t>ニチ</t>
    </rPh>
    <phoneticPr fontId="1"/>
  </si>
  <si>
    <t>生休・年休
など権利休
暇の保障</t>
    <rPh sb="0" eb="2">
      <t>セイキュウ</t>
    </rPh>
    <rPh sb="3" eb="5">
      <t>ネンキュウ</t>
    </rPh>
    <rPh sb="8" eb="10">
      <t>ケンリ</t>
    </rPh>
    <rPh sb="10" eb="11">
      <t>キュウ</t>
    </rPh>
    <rPh sb="12" eb="13">
      <t>イトマ</t>
    </rPh>
    <rPh sb="14" eb="16">
      <t>ホショウ</t>
    </rPh>
    <phoneticPr fontId="1"/>
  </si>
  <si>
    <t>「8時間労働」「生体リズムに合った正循環」「勤務間隔12時間以上」とするため、「夜勤のための勤務免除」を設けて、週32時間労働とする</t>
    <rPh sb="2" eb="6">
      <t>ジカンロウドウ</t>
    </rPh>
    <rPh sb="8" eb="10">
      <t>セイタイ</t>
    </rPh>
    <rPh sb="14" eb="15">
      <t>ア</t>
    </rPh>
    <rPh sb="17" eb="20">
      <t>セイジュンカン</t>
    </rPh>
    <rPh sb="22" eb="26">
      <t>キンムカンカク</t>
    </rPh>
    <rPh sb="28" eb="32">
      <t>ジカンイジョウ</t>
    </rPh>
    <rPh sb="40" eb="42">
      <t>ヤキン</t>
    </rPh>
    <rPh sb="46" eb="50">
      <t>キンムメンジョ</t>
    </rPh>
    <rPh sb="52" eb="53">
      <t>モウ</t>
    </rPh>
    <rPh sb="56" eb="57">
      <t>シュウ</t>
    </rPh>
    <rPh sb="59" eb="63">
      <t>ジカンロウドウ</t>
    </rPh>
    <phoneticPr fontId="1"/>
  </si>
  <si>
    <t>【ワークシートの入力手順】</t>
    <rPh sb="8" eb="12">
      <t>ニュウリョクテジュン</t>
    </rPh>
    <phoneticPr fontId="1"/>
  </si>
  <si>
    <t>１日の
出勤人数
合計</t>
    <rPh sb="1" eb="2">
      <t>ニチ</t>
    </rPh>
    <rPh sb="4" eb="8">
      <t>シュッキンニンズウ</t>
    </rPh>
    <rPh sb="9" eb="11">
      <t>ゴウケイ</t>
    </rPh>
    <phoneticPr fontId="1"/>
  </si>
  <si>
    <t>　※人数を入力すると、それぞれ「１日の出勤人数合計」が計算され表示されます。</t>
    <rPh sb="2" eb="4">
      <t>ニンズウ</t>
    </rPh>
    <rPh sb="5" eb="7">
      <t>ニュウリョク</t>
    </rPh>
    <rPh sb="17" eb="18">
      <t>ニチ</t>
    </rPh>
    <rPh sb="19" eb="23">
      <t>シュッキンニンズウ</t>
    </rPh>
    <rPh sb="23" eb="25">
      <t>ゴウケイ</t>
    </rPh>
    <rPh sb="27" eb="29">
      <t>ケイサン</t>
    </rPh>
    <rPh sb="31" eb="33">
      <t>ヒョウジ</t>
    </rPh>
    <phoneticPr fontId="1"/>
  </si>
  <si>
    <t>① 病 棟</t>
    <rPh sb="2" eb="3">
      <t>ヤマイ</t>
    </rPh>
    <rPh sb="4" eb="5">
      <t>ムネ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</si>
</sst>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日&quot;"/>
    <numFmt numFmtId="177" formatCode="0&quot;人&quot;"/>
    <numFmt numFmtId="178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rgb="FFFF6699"/>
      <name val="メイリオ"/>
      <family val="3"/>
      <charset val="128"/>
    </font>
    <font>
      <b/>
      <sz val="20"/>
      <color rgb="FFFF6699"/>
      <name val="メイリオ"/>
      <family val="3"/>
      <charset val="128"/>
    </font>
    <font>
      <b/>
      <sz val="11"/>
      <color theme="4"/>
      <name val="メイリオ"/>
      <family val="3"/>
      <charset val="128"/>
    </font>
    <font>
      <sz val="11"/>
      <color theme="4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4"/>
      <color rgb="FFFF6699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6"/>
      <color rgb="FFFF0000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5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6" borderId="0" xfId="0" applyFont="1" applyFill="1">
      <alignment vertical="center"/>
    </xf>
    <xf numFmtId="0" fontId="2" fillId="7" borderId="0" xfId="0" applyFont="1" applyFill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0" xfId="0" applyFont="1" applyFill="1">
      <alignment vertical="center"/>
    </xf>
    <xf numFmtId="0" fontId="3" fillId="8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>
      <alignment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0" xfId="0" applyFont="1" applyFill="1">
      <alignment vertical="center"/>
    </xf>
    <xf numFmtId="0" fontId="2" fillId="10" borderId="0" xfId="0" applyFont="1" applyFill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176" fontId="3" fillId="10" borderId="0" xfId="0" applyNumberFormat="1" applyFont="1" applyFill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0" xfId="0" applyFont="1" applyFill="1">
      <alignment vertical="center"/>
    </xf>
    <xf numFmtId="0" fontId="2" fillId="11" borderId="0" xfId="0" applyFont="1" applyFill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2" fontId="3" fillId="11" borderId="0" xfId="0" applyNumberFormat="1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>
      <alignment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177" fontId="3" fillId="2" borderId="0" xfId="0" applyNumberFormat="1" applyFont="1" applyFill="1" applyAlignment="1">
      <alignment horizontal="center" vertical="center"/>
    </xf>
    <xf numFmtId="177" fontId="3" fillId="8" borderId="0" xfId="0" applyNumberFormat="1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0" xfId="0" applyFont="1">
      <alignment vertical="center"/>
    </xf>
    <xf numFmtId="0" fontId="5" fillId="0" borderId="4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3" fillId="6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78" fontId="4" fillId="8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56FB-3D1C-4ED7-84E8-3094CBADABCE}">
  <dimension ref="A1:AC40"/>
  <sheetViews>
    <sheetView showGridLines="0" tabSelected="1" topLeftCell="A3" workbookViewId="0">
      <selection activeCell="O18" sqref="O18"/>
    </sheetView>
  </sheetViews>
  <sheetFormatPr defaultColWidth="8.625" defaultRowHeight="18.75" x14ac:dyDescent="0.4"/>
  <cols>
    <col min="1" max="1" width="8.625" style="1"/>
    <col min="2" max="2" width="10.625" style="1" customWidth="1"/>
    <col min="3" max="3" width="1.625" style="1" customWidth="1"/>
    <col min="4" max="4" width="5.625" style="2" customWidth="1"/>
    <col min="5" max="5" width="11.625" style="12" customWidth="1"/>
    <col min="6" max="6" width="5.625" style="1" customWidth="1"/>
    <col min="7" max="7" width="1.625" style="1" customWidth="1"/>
    <col min="8" max="8" width="5.625" style="23" customWidth="1"/>
    <col min="9" max="9" width="11.625" style="12" customWidth="1"/>
    <col min="10" max="10" width="5.625" style="1" customWidth="1"/>
    <col min="11" max="11" width="1.625" style="1" customWidth="1"/>
    <col min="12" max="12" width="5.625" style="57" customWidth="1"/>
    <col min="13" max="13" width="8.625" style="57" customWidth="1"/>
    <col min="14" max="14" width="15.375" style="57" customWidth="1"/>
    <col min="15" max="15" width="16.875" style="57" customWidth="1"/>
    <col min="16" max="16" width="8.625" style="1"/>
    <col min="17" max="17" width="10.625" style="1" customWidth="1"/>
    <col min="18" max="18" width="2.875" style="1" customWidth="1"/>
    <col min="19" max="19" width="8.625" style="12"/>
    <col min="20" max="20" width="2.875" style="1" customWidth="1"/>
    <col min="21" max="21" width="1.625" style="1" customWidth="1"/>
    <col min="22" max="25" width="8.625" style="1"/>
    <col min="26" max="26" width="1.625" style="1" customWidth="1"/>
    <col min="27" max="27" width="8.625" style="1"/>
    <col min="28" max="28" width="1.625" style="1" customWidth="1"/>
    <col min="29" max="16384" width="8.625" style="1"/>
  </cols>
  <sheetData>
    <row r="1" spans="1:29" ht="33" x14ac:dyDescent="0.4">
      <c r="B1" s="22" t="s">
        <v>0</v>
      </c>
    </row>
    <row r="2" spans="1:29" ht="17.45" customHeight="1" x14ac:dyDescent="0.4">
      <c r="B2" s="22"/>
    </row>
    <row r="3" spans="1:29" s="70" customFormat="1" ht="24.95" customHeight="1" x14ac:dyDescent="0.4">
      <c r="A3" s="72"/>
      <c r="B3" s="73" t="s">
        <v>55</v>
      </c>
      <c r="D3" s="71"/>
      <c r="E3" s="71"/>
      <c r="H3" s="71"/>
      <c r="I3" s="71"/>
      <c r="S3" s="71"/>
    </row>
    <row r="4" spans="1:29" ht="9.9499999999999993" customHeight="1" x14ac:dyDescent="0.4"/>
    <row r="5" spans="1:29" ht="18" customHeight="1" x14ac:dyDescent="0.4">
      <c r="B5" s="74" t="s">
        <v>9</v>
      </c>
      <c r="D5" s="74" t="s">
        <v>1</v>
      </c>
      <c r="E5" s="74"/>
      <c r="F5" s="74"/>
      <c r="H5" s="88" t="s">
        <v>8</v>
      </c>
      <c r="I5" s="88"/>
      <c r="J5" s="88"/>
      <c r="K5" s="3"/>
      <c r="L5" s="89" t="s">
        <v>40</v>
      </c>
      <c r="M5" s="90"/>
      <c r="N5" s="90"/>
      <c r="O5" s="91"/>
      <c r="Q5" s="76" t="s">
        <v>10</v>
      </c>
      <c r="R5" s="14"/>
      <c r="S5" s="11"/>
      <c r="T5" s="14"/>
      <c r="V5" s="79" t="s">
        <v>40</v>
      </c>
      <c r="W5" s="80"/>
      <c r="X5" s="80"/>
      <c r="Y5" s="80"/>
      <c r="Z5" s="80"/>
      <c r="AA5" s="80"/>
      <c r="AB5" s="80"/>
      <c r="AC5" s="81"/>
    </row>
    <row r="6" spans="1:29" ht="18" customHeight="1" x14ac:dyDescent="0.4">
      <c r="B6" s="74"/>
      <c r="D6" s="74"/>
      <c r="E6" s="74"/>
      <c r="F6" s="74"/>
      <c r="H6" s="88"/>
      <c r="I6" s="88"/>
      <c r="J6" s="88"/>
      <c r="K6" s="3"/>
      <c r="L6" s="92"/>
      <c r="M6" s="93"/>
      <c r="N6" s="93"/>
      <c r="O6" s="94"/>
      <c r="Q6" s="76"/>
      <c r="R6" s="14"/>
      <c r="S6" s="11" t="s">
        <v>11</v>
      </c>
      <c r="T6" s="14"/>
      <c r="V6" s="82"/>
      <c r="W6" s="83"/>
      <c r="X6" s="83"/>
      <c r="Y6" s="83"/>
      <c r="Z6" s="83"/>
      <c r="AA6" s="83"/>
      <c r="AB6" s="83"/>
      <c r="AC6" s="84"/>
    </row>
    <row r="7" spans="1:29" x14ac:dyDescent="0.4">
      <c r="B7" s="74"/>
      <c r="D7" s="74"/>
      <c r="E7" s="74"/>
      <c r="F7" s="74"/>
      <c r="H7" s="88"/>
      <c r="I7" s="88"/>
      <c r="J7" s="88"/>
      <c r="K7" s="3"/>
      <c r="L7" s="95"/>
      <c r="M7" s="96"/>
      <c r="N7" s="96"/>
      <c r="O7" s="97"/>
      <c r="Q7" s="76"/>
      <c r="R7" s="14"/>
      <c r="S7" s="11"/>
      <c r="T7" s="14"/>
      <c r="V7" s="85"/>
      <c r="W7" s="86"/>
      <c r="X7" s="86"/>
      <c r="Y7" s="86"/>
      <c r="Z7" s="86"/>
      <c r="AA7" s="86"/>
      <c r="AB7" s="86"/>
      <c r="AC7" s="87"/>
    </row>
    <row r="8" spans="1:29" x14ac:dyDescent="0.4">
      <c r="E8" s="2"/>
      <c r="F8" s="2"/>
      <c r="H8" s="3"/>
      <c r="I8" s="3"/>
      <c r="J8" s="3"/>
      <c r="K8" s="3"/>
      <c r="L8" s="58"/>
      <c r="M8" s="58"/>
      <c r="N8" s="58"/>
      <c r="O8" s="58"/>
      <c r="Q8" s="17"/>
    </row>
    <row r="9" spans="1:29" x14ac:dyDescent="0.4">
      <c r="B9" s="13"/>
      <c r="D9" s="24"/>
      <c r="E9" s="13"/>
      <c r="F9" s="15"/>
      <c r="H9" s="24"/>
      <c r="I9" s="13"/>
      <c r="J9" s="15"/>
      <c r="L9" s="59" t="s">
        <v>42</v>
      </c>
      <c r="M9" s="60"/>
      <c r="N9" s="60"/>
      <c r="O9" s="61"/>
      <c r="Q9" s="18"/>
      <c r="R9" s="15"/>
      <c r="S9" s="13"/>
      <c r="T9" s="15"/>
      <c r="V9" s="49" t="s">
        <v>18</v>
      </c>
      <c r="W9" s="50"/>
      <c r="X9" s="50"/>
      <c r="Y9" s="50"/>
      <c r="Z9" s="50"/>
      <c r="AA9" s="50"/>
      <c r="AB9" s="50"/>
      <c r="AC9" s="51"/>
    </row>
    <row r="10" spans="1:29" x14ac:dyDescent="0.4">
      <c r="B10" s="13" t="s">
        <v>2</v>
      </c>
      <c r="D10" s="13" t="s">
        <v>23</v>
      </c>
      <c r="F10" s="15" t="s">
        <v>7</v>
      </c>
      <c r="H10" s="13" t="s">
        <v>28</v>
      </c>
      <c r="J10" s="15" t="s">
        <v>7</v>
      </c>
      <c r="L10" s="62" t="s">
        <v>43</v>
      </c>
      <c r="O10" s="63"/>
      <c r="Q10" s="18" t="s">
        <v>17</v>
      </c>
      <c r="R10" s="15"/>
      <c r="S10" s="16"/>
      <c r="T10" s="15"/>
      <c r="V10" s="52" t="s">
        <v>14</v>
      </c>
      <c r="AC10" s="53"/>
    </row>
    <row r="11" spans="1:29" x14ac:dyDescent="0.4">
      <c r="B11" s="13"/>
      <c r="D11" s="13"/>
      <c r="E11" s="13"/>
      <c r="F11" s="15"/>
      <c r="H11" s="13"/>
      <c r="I11" s="13"/>
      <c r="J11" s="15"/>
      <c r="L11" s="68" t="s">
        <v>44</v>
      </c>
      <c r="O11" s="63"/>
      <c r="Q11" s="18"/>
      <c r="R11" s="15"/>
      <c r="S11" s="13"/>
      <c r="T11" s="15"/>
      <c r="V11" s="54" t="s">
        <v>15</v>
      </c>
      <c r="W11" s="55"/>
      <c r="X11" s="55"/>
      <c r="Y11" s="55"/>
      <c r="Z11" s="55"/>
      <c r="AA11" s="55"/>
      <c r="AB11" s="55"/>
      <c r="AC11" s="56"/>
    </row>
    <row r="12" spans="1:29" x14ac:dyDescent="0.4">
      <c r="B12" s="12"/>
      <c r="D12" s="12"/>
      <c r="H12" s="12"/>
      <c r="L12" s="62"/>
      <c r="O12" s="63"/>
      <c r="Q12" s="17"/>
    </row>
    <row r="13" spans="1:29" ht="18" customHeight="1" x14ac:dyDescent="0.4">
      <c r="B13" s="8"/>
      <c r="D13" s="8"/>
      <c r="E13" s="8"/>
      <c r="F13" s="4"/>
      <c r="H13" s="8"/>
      <c r="I13" s="8"/>
      <c r="J13" s="4"/>
      <c r="L13" s="62"/>
      <c r="O13" s="63"/>
      <c r="Q13" s="77" t="s">
        <v>16</v>
      </c>
      <c r="R13" s="4"/>
      <c r="S13" s="8"/>
      <c r="T13" s="4"/>
      <c r="V13" s="49" t="s">
        <v>20</v>
      </c>
      <c r="W13" s="50"/>
      <c r="X13" s="50"/>
      <c r="Y13" s="50"/>
      <c r="Z13" s="50"/>
      <c r="AA13" s="50"/>
      <c r="AB13" s="50"/>
      <c r="AC13" s="51"/>
    </row>
    <row r="14" spans="1:29" x14ac:dyDescent="0.4">
      <c r="B14" s="8" t="s">
        <v>5</v>
      </c>
      <c r="D14" s="8" t="s">
        <v>24</v>
      </c>
      <c r="F14" s="4" t="s">
        <v>7</v>
      </c>
      <c r="H14" s="8" t="s">
        <v>29</v>
      </c>
      <c r="J14" s="4" t="s">
        <v>7</v>
      </c>
      <c r="L14" s="62"/>
      <c r="O14" s="63"/>
      <c r="Q14" s="77"/>
      <c r="R14" s="4"/>
      <c r="S14" s="16"/>
      <c r="T14" s="4"/>
      <c r="V14" s="52" t="s">
        <v>19</v>
      </c>
      <c r="AC14" s="53"/>
    </row>
    <row r="15" spans="1:29" x14ac:dyDescent="0.4">
      <c r="B15" s="8"/>
      <c r="D15" s="8"/>
      <c r="E15" s="8"/>
      <c r="F15" s="4"/>
      <c r="H15" s="8"/>
      <c r="I15" s="8"/>
      <c r="J15" s="4"/>
      <c r="L15" s="62"/>
      <c r="O15" s="63"/>
      <c r="Q15" s="77"/>
      <c r="R15" s="4"/>
      <c r="S15" s="8"/>
      <c r="T15" s="4"/>
      <c r="V15" s="54" t="s">
        <v>21</v>
      </c>
      <c r="W15" s="55"/>
      <c r="X15" s="55"/>
      <c r="Y15" s="55"/>
      <c r="Z15" s="55"/>
      <c r="AA15" s="55"/>
      <c r="AB15" s="55"/>
      <c r="AC15" s="56"/>
    </row>
    <row r="16" spans="1:29" x14ac:dyDescent="0.4">
      <c r="B16" s="12"/>
      <c r="D16" s="12"/>
      <c r="H16" s="12"/>
      <c r="L16" s="62"/>
      <c r="O16" s="63"/>
      <c r="Q16" s="17"/>
    </row>
    <row r="17" spans="2:29" ht="18" customHeight="1" x14ac:dyDescent="0.4">
      <c r="B17" s="26"/>
      <c r="D17" s="26"/>
      <c r="E17" s="26"/>
      <c r="F17" s="27"/>
      <c r="H17" s="26"/>
      <c r="I17" s="26"/>
      <c r="J17" s="27"/>
      <c r="L17" s="62"/>
      <c r="O17" s="63"/>
      <c r="Q17" s="98" t="s">
        <v>50</v>
      </c>
      <c r="R17" s="27"/>
      <c r="S17" s="26"/>
      <c r="T17" s="27"/>
      <c r="V17" s="49" t="s">
        <v>47</v>
      </c>
      <c r="W17" s="50"/>
      <c r="X17" s="50"/>
      <c r="Y17" s="50"/>
      <c r="Z17" s="50"/>
      <c r="AA17" s="50"/>
      <c r="AB17" s="50"/>
      <c r="AC17" s="51"/>
    </row>
    <row r="18" spans="2:29" x14ac:dyDescent="0.4">
      <c r="B18" s="26" t="s">
        <v>6</v>
      </c>
      <c r="D18" s="26" t="s">
        <v>25</v>
      </c>
      <c r="F18" s="27" t="s">
        <v>7</v>
      </c>
      <c r="H18" s="26" t="s">
        <v>30</v>
      </c>
      <c r="J18" s="27" t="s">
        <v>7</v>
      </c>
      <c r="L18" s="62"/>
      <c r="O18" s="63"/>
      <c r="Q18" s="98"/>
      <c r="R18" s="27"/>
      <c r="S18" s="16"/>
      <c r="T18" s="27"/>
      <c r="V18" s="52" t="s">
        <v>48</v>
      </c>
      <c r="AC18" s="53"/>
    </row>
    <row r="19" spans="2:29" x14ac:dyDescent="0.4">
      <c r="B19" s="26"/>
      <c r="D19" s="26"/>
      <c r="E19" s="26"/>
      <c r="F19" s="27"/>
      <c r="H19" s="26"/>
      <c r="I19" s="26"/>
      <c r="J19" s="27"/>
      <c r="L19" s="64"/>
      <c r="M19" s="65"/>
      <c r="N19" s="65"/>
      <c r="O19" s="66"/>
      <c r="Q19" s="98"/>
      <c r="R19" s="27"/>
      <c r="S19" s="26"/>
      <c r="T19" s="27"/>
      <c r="V19" s="54" t="s">
        <v>49</v>
      </c>
      <c r="W19" s="55"/>
      <c r="X19" s="55"/>
      <c r="Y19" s="55"/>
      <c r="Z19" s="55"/>
      <c r="AA19" s="55"/>
      <c r="AB19" s="55"/>
      <c r="AC19" s="56"/>
    </row>
    <row r="20" spans="2:29" x14ac:dyDescent="0.4">
      <c r="B20" s="12"/>
      <c r="D20" s="12"/>
      <c r="H20" s="12"/>
      <c r="Q20" s="17"/>
    </row>
    <row r="21" spans="2:29" ht="18" customHeight="1" x14ac:dyDescent="0.4">
      <c r="B21" s="9"/>
      <c r="D21" s="9"/>
      <c r="E21" s="9"/>
      <c r="F21" s="5"/>
      <c r="H21" s="9"/>
      <c r="I21" s="9"/>
      <c r="J21" s="5"/>
      <c r="L21" s="59" t="s">
        <v>42</v>
      </c>
      <c r="M21" s="60"/>
      <c r="N21" s="60"/>
      <c r="O21" s="61"/>
      <c r="Q21" s="99" t="s">
        <v>46</v>
      </c>
      <c r="R21" s="5"/>
      <c r="S21" s="9"/>
      <c r="T21" s="5"/>
      <c r="V21" s="100" t="s">
        <v>51</v>
      </c>
      <c r="W21" s="101"/>
      <c r="X21" s="101"/>
      <c r="Y21" s="101"/>
      <c r="Z21" s="101"/>
      <c r="AA21" s="101"/>
      <c r="AB21" s="101"/>
      <c r="AC21" s="102"/>
    </row>
    <row r="22" spans="2:29" x14ac:dyDescent="0.4">
      <c r="B22" s="9" t="s">
        <v>3</v>
      </c>
      <c r="D22" s="9" t="s">
        <v>26</v>
      </c>
      <c r="F22" s="5" t="s">
        <v>7</v>
      </c>
      <c r="H22" s="9" t="s">
        <v>31</v>
      </c>
      <c r="J22" s="5" t="s">
        <v>7</v>
      </c>
      <c r="L22" s="62" t="s">
        <v>43</v>
      </c>
      <c r="O22" s="63"/>
      <c r="Q22" s="99"/>
      <c r="R22" s="5"/>
      <c r="S22" s="16"/>
      <c r="T22" s="5"/>
      <c r="V22" s="103"/>
      <c r="W22" s="104"/>
      <c r="X22" s="104"/>
      <c r="Y22" s="104"/>
      <c r="Z22" s="104"/>
      <c r="AA22" s="104"/>
      <c r="AB22" s="104"/>
      <c r="AC22" s="105"/>
    </row>
    <row r="23" spans="2:29" x14ac:dyDescent="0.4">
      <c r="B23" s="9"/>
      <c r="D23" s="9"/>
      <c r="E23" s="9"/>
      <c r="F23" s="5"/>
      <c r="H23" s="9"/>
      <c r="I23" s="9"/>
      <c r="J23" s="5"/>
      <c r="L23" s="68" t="s">
        <v>45</v>
      </c>
      <c r="O23" s="63"/>
      <c r="Q23" s="99"/>
      <c r="R23" s="5"/>
      <c r="S23" s="9"/>
      <c r="T23" s="5"/>
      <c r="V23" s="106"/>
      <c r="W23" s="107"/>
      <c r="X23" s="107"/>
      <c r="Y23" s="107"/>
      <c r="Z23" s="107"/>
      <c r="AA23" s="107"/>
      <c r="AB23" s="107"/>
      <c r="AC23" s="108"/>
    </row>
    <row r="24" spans="2:29" x14ac:dyDescent="0.4">
      <c r="B24" s="12"/>
      <c r="D24" s="12"/>
      <c r="H24" s="12"/>
      <c r="L24" s="62"/>
      <c r="O24" s="63"/>
      <c r="Q24" s="17"/>
    </row>
    <row r="25" spans="2:29" x14ac:dyDescent="0.4">
      <c r="B25" s="10"/>
      <c r="D25" s="10"/>
      <c r="E25" s="10"/>
      <c r="F25" s="6"/>
      <c r="H25" s="10"/>
      <c r="I25" s="10"/>
      <c r="J25" s="6"/>
      <c r="L25" s="62"/>
      <c r="O25" s="63"/>
      <c r="Q25" s="28"/>
      <c r="R25" s="29"/>
      <c r="S25" s="30"/>
      <c r="T25" s="29"/>
    </row>
    <row r="26" spans="2:29" x14ac:dyDescent="0.4">
      <c r="B26" s="10" t="s">
        <v>4</v>
      </c>
      <c r="D26" s="10" t="s">
        <v>27</v>
      </c>
      <c r="F26" s="6" t="s">
        <v>7</v>
      </c>
      <c r="H26" s="10" t="s">
        <v>32</v>
      </c>
      <c r="J26" s="6" t="s">
        <v>7</v>
      </c>
      <c r="L26" s="62"/>
      <c r="O26" s="63"/>
      <c r="Q26" s="31" t="s">
        <v>12</v>
      </c>
      <c r="R26" s="29"/>
      <c r="S26" s="32">
        <f>SUM(S10,S14,S18,S22)</f>
        <v>0</v>
      </c>
      <c r="T26" s="29"/>
    </row>
    <row r="27" spans="2:29" x14ac:dyDescent="0.4">
      <c r="B27" s="10"/>
      <c r="D27" s="25"/>
      <c r="E27" s="10"/>
      <c r="F27" s="6"/>
      <c r="H27" s="25"/>
      <c r="I27" s="10"/>
      <c r="J27" s="6"/>
      <c r="L27" s="64"/>
      <c r="M27" s="65"/>
      <c r="N27" s="65"/>
      <c r="O27" s="66"/>
      <c r="Q27" s="28"/>
      <c r="R27" s="29"/>
      <c r="S27" s="30"/>
      <c r="T27" s="29"/>
    </row>
    <row r="28" spans="2:29" x14ac:dyDescent="0.4">
      <c r="Q28" s="17"/>
      <c r="V28" s="21" t="s">
        <v>22</v>
      </c>
      <c r="AA28" s="45" t="s">
        <v>35</v>
      </c>
      <c r="AC28" s="43" t="s">
        <v>34</v>
      </c>
    </row>
    <row r="29" spans="2:29" x14ac:dyDescent="0.4">
      <c r="B29" s="75" t="s">
        <v>53</v>
      </c>
      <c r="C29" s="7"/>
      <c r="D29" s="38"/>
      <c r="E29" s="39"/>
      <c r="F29" s="40"/>
      <c r="H29" s="41"/>
      <c r="I29" s="39"/>
      <c r="J29" s="40"/>
      <c r="Q29" s="33"/>
      <c r="R29" s="34"/>
      <c r="S29" s="35"/>
      <c r="T29" s="34"/>
      <c r="V29" s="19"/>
      <c r="W29" s="19"/>
      <c r="X29" s="19"/>
      <c r="Y29" s="19"/>
      <c r="AA29" s="46"/>
      <c r="AC29" s="19"/>
    </row>
    <row r="30" spans="2:29" x14ac:dyDescent="0.4">
      <c r="B30" s="75"/>
      <c r="C30" s="7"/>
      <c r="D30" s="41" t="s">
        <v>33</v>
      </c>
      <c r="E30" s="41">
        <f>SUM(E10,E14,E18,E22,E26)</f>
        <v>0</v>
      </c>
      <c r="F30" s="42" t="s">
        <v>7</v>
      </c>
      <c r="H30" s="41" t="s">
        <v>33</v>
      </c>
      <c r="I30" s="41">
        <f>SUM(I10,I14,I18,I22,I26)</f>
        <v>0</v>
      </c>
      <c r="J30" s="42" t="s">
        <v>7</v>
      </c>
      <c r="K30" s="44"/>
      <c r="L30" s="67"/>
      <c r="M30" s="67"/>
      <c r="N30" s="67"/>
      <c r="O30" s="67"/>
      <c r="Q30" s="36" t="s">
        <v>13</v>
      </c>
      <c r="R30" s="34"/>
      <c r="S30" s="37">
        <f>365/(365-S26)</f>
        <v>1</v>
      </c>
      <c r="T30" s="34"/>
      <c r="V30" s="19"/>
      <c r="W30" s="78">
        <f>I30*S30</f>
        <v>0</v>
      </c>
      <c r="X30" s="78"/>
      <c r="Y30" s="20" t="s">
        <v>7</v>
      </c>
      <c r="Z30" s="44"/>
      <c r="AA30" s="47"/>
      <c r="AC30" s="48">
        <f>W30-AA30</f>
        <v>0</v>
      </c>
    </row>
    <row r="31" spans="2:29" x14ac:dyDescent="0.4">
      <c r="B31" s="75"/>
      <c r="C31" s="7"/>
      <c r="D31" s="38"/>
      <c r="E31" s="39"/>
      <c r="F31" s="40"/>
      <c r="H31" s="41"/>
      <c r="I31" s="39"/>
      <c r="J31" s="40"/>
      <c r="Q31" s="33"/>
      <c r="R31" s="34"/>
      <c r="S31" s="35"/>
      <c r="T31" s="34"/>
      <c r="V31" s="19"/>
      <c r="W31" s="19"/>
      <c r="X31" s="19"/>
      <c r="Y31" s="19"/>
      <c r="AA31" s="46"/>
      <c r="AC31" s="19"/>
    </row>
    <row r="34" spans="2:2" x14ac:dyDescent="0.4">
      <c r="B34" s="69" t="s">
        <v>52</v>
      </c>
    </row>
    <row r="35" spans="2:2" x14ac:dyDescent="0.4">
      <c r="B35" s="1" t="s">
        <v>39</v>
      </c>
    </row>
    <row r="36" spans="2:2" x14ac:dyDescent="0.4">
      <c r="B36" s="1" t="s">
        <v>41</v>
      </c>
    </row>
    <row r="37" spans="2:2" x14ac:dyDescent="0.4">
      <c r="B37" s="1" t="s">
        <v>54</v>
      </c>
    </row>
    <row r="38" spans="2:2" x14ac:dyDescent="0.4">
      <c r="B38" s="1" t="s">
        <v>36</v>
      </c>
    </row>
    <row r="39" spans="2:2" x14ac:dyDescent="0.4">
      <c r="B39" s="1" t="s">
        <v>37</v>
      </c>
    </row>
    <row r="40" spans="2:2" x14ac:dyDescent="0.4">
      <c r="B40" s="1" t="s">
        <v>38</v>
      </c>
    </row>
  </sheetData>
  <mergeCells count="12">
    <mergeCell ref="W30:X30"/>
    <mergeCell ref="V5:AC7"/>
    <mergeCell ref="H5:J7"/>
    <mergeCell ref="L5:O7"/>
    <mergeCell ref="Q17:Q19"/>
    <mergeCell ref="Q21:Q23"/>
    <mergeCell ref="V21:AC23"/>
    <mergeCell ref="D5:F7"/>
    <mergeCell ref="B29:B31"/>
    <mergeCell ref="B5:B7"/>
    <mergeCell ref="Q5:Q7"/>
    <mergeCell ref="Q13:Q1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kirou</dc:creator>
  <cp:lastModifiedBy>香川裕一</cp:lastModifiedBy>
  <dcterms:created xsi:type="dcterms:W3CDTF">2022-09-27T01:43:35Z</dcterms:created>
  <dcterms:modified xsi:type="dcterms:W3CDTF">2022-10-04T02:15:51Z</dcterms:modified>
</cp:coreProperties>
</file>